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Información Programática\"/>
    </mc:Choice>
  </mc:AlternateContent>
  <bookViews>
    <workbookView xWindow="-105" yWindow="-105" windowWidth="19425" windowHeight="10305"/>
  </bookViews>
  <sheets>
    <sheet name="PPI" sheetId="1" r:id="rId1"/>
    <sheet name="Instructivo_PPI" sheetId="4" r:id="rId2"/>
  </sheets>
  <definedNames>
    <definedName name="_xlnm._FilterDatabase" localSheetId="0" hidden="1">PPI!$A$3:$O$63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M5" i="1"/>
  <c r="M6" i="1"/>
  <c r="M7" i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9" i="1"/>
  <c r="M30" i="1"/>
  <c r="M31" i="1"/>
  <c r="M32" i="1"/>
  <c r="M33" i="1"/>
  <c r="M34" i="1"/>
  <c r="M36" i="1"/>
  <c r="M37" i="1"/>
  <c r="M38" i="1"/>
  <c r="M39" i="1"/>
  <c r="M40" i="1"/>
  <c r="M41" i="1"/>
  <c r="M42" i="1"/>
  <c r="M43" i="1"/>
  <c r="M44" i="1"/>
  <c r="M45" i="1"/>
  <c r="M46" i="1"/>
  <c r="M4" i="1"/>
  <c r="L6" i="1"/>
  <c r="L8" i="1"/>
  <c r="L10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30" i="1"/>
  <c r="L34" i="1"/>
  <c r="L36" i="1"/>
  <c r="L39" i="1"/>
  <c r="L40" i="1"/>
  <c r="L41" i="1"/>
  <c r="L42" i="1"/>
  <c r="L44" i="1"/>
  <c r="L45" i="1"/>
  <c r="L4" i="1"/>
</calcChain>
</file>

<file path=xl/sharedStrings.xml><?xml version="1.0" encoding="utf-8"?>
<sst xmlns="http://schemas.openxmlformats.org/spreadsheetml/2006/main" count="226" uniqueCount="153">
  <si>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</si>
  <si>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</si>
  <si>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</si>
  <si>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</si>
  <si>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</si>
  <si>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</si>
  <si>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</si>
  <si>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</si>
  <si>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</si>
  <si>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</si>
  <si>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</si>
  <si>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</si>
  <si>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</si>
  <si>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</si>
  <si>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</si>
  <si>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</si>
  <si>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</si>
  <si>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</si>
  <si>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</si>
  <si>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</si>
  <si>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</si>
  <si>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</si>
  <si>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</si>
  <si>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</si>
  <si>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</si>
  <si>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</si>
  <si>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</si>
  <si>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</si>
  <si>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</si>
  <si>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</si>
  <si>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</si>
  <si>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</si>
  <si>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</si>
  <si>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</si>
  <si>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</si>
  <si>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</si>
  <si>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</si>
  <si>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</si>
  <si>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</si>
  <si>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</si>
  <si>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</si>
  <si>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</si>
  <si>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 xml:space="preserve">El contenido lo encontrará en el formato digital que se carga en la plataforma para la entrega de cuenta pública (SIRET), 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</si>
  <si>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</si>
  <si>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</si>
  <si>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</si>
  <si>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</si>
  <si>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 xml:space="preserve">debido a que el cúmulo de la información genera que no sea legible de forma impresa, considerando que se detallan los importes al cierre del presupuesto de Egresos a marzo de 2023, </t>
  </si>
  <si>
    <t>Municipio de León
Programas y Proyectos de Inversión
Del 01 de Enero al 31 de Marzo de 2023</t>
  </si>
  <si>
    <t>con un total de 43 programas presupuestarios del programa de inversión</t>
  </si>
  <si>
    <t>PROVISIONES ECONOMICAS</t>
  </si>
  <si>
    <t>TESORERIA MUNICIPAL</t>
  </si>
  <si>
    <t>GOBIERNO DIGITAL</t>
  </si>
  <si>
    <t>SECRETARIA DEL H. AYUNTAMIENTO</t>
  </si>
  <si>
    <t>PRESUPUESTO PARTICIPATIVO</t>
  </si>
  <si>
    <t>DIRECCION DE PRESUPUESTO PARTICIPATIVO Y DELEGACIONES</t>
  </si>
  <si>
    <t>NUEVO MODELO DE ATENCION CIUDADANA</t>
  </si>
  <si>
    <t>CICLOCIUDAD</t>
  </si>
  <si>
    <t>DIRECCION GENERAL DE MOVILIDAD</t>
  </si>
  <si>
    <t>CIRCUITO DE RUTAS EXPRES PERIMETRALES</t>
  </si>
  <si>
    <t>EVOLUCION DEL SIT</t>
  </si>
  <si>
    <t>RED DE CORREDORES SEGUROS</t>
  </si>
  <si>
    <t>INSTITUTO MUNICIPAL DE LAS MUJERES</t>
  </si>
  <si>
    <t>URBANISMO TACTICO</t>
  </si>
  <si>
    <t>CALIDAD MAXIMA</t>
  </si>
  <si>
    <t>SECRETARIA DE SEGURIDAD, PREVENCION Y PROTECCION CIUDADANA</t>
  </si>
  <si>
    <t>PREVENCION ACTIVA</t>
  </si>
  <si>
    <t>TOLERANCIA CERO</t>
  </si>
  <si>
    <t>PATRIMONIO CULTURAL E IDENTIDAD LEONESA</t>
  </si>
  <si>
    <t>INSTITUTO MUNICIPAL DE PLANEACION (IMPLAN)</t>
  </si>
  <si>
    <t>MARCA CIUDAD</t>
  </si>
  <si>
    <t>DIRECCION GENERAL DE HOSPITALIDAD Y TURISMO</t>
  </si>
  <si>
    <t>ATRACCION Y PROMOCION DE EVENTOS TURISTICOS ARTISTICOS Y CULTURALES</t>
  </si>
  <si>
    <t>LEON PROTECTOR DE MASCOTAS Y ANIMALES EN RIESGO</t>
  </si>
  <si>
    <t>DIRECCION GENERAL DE SALUD</t>
  </si>
  <si>
    <t>RED DE PARQUES URBANOS Y AREAS NATURALES</t>
  </si>
  <si>
    <t>NUEVO PARQUE METROPOLITANO</t>
  </si>
  <si>
    <t>AGUA PARA TODOS</t>
  </si>
  <si>
    <t>SISTEMA DE AGUA POTABLE Y ALCANTARILLADO LEON (SAPAL)</t>
  </si>
  <si>
    <t>LEON SIEMPRE LIMPIO</t>
  </si>
  <si>
    <t>SISTEMA INTEGRAL DE ASEO PUBLICO DE LEON (SIAP)</t>
  </si>
  <si>
    <t>COMEDORES COMUNITARIOS</t>
  </si>
  <si>
    <t>SISTEMA PARA EL DESARROLLO INTEGRAL DE LA FAMILIA (DIF LEON)</t>
  </si>
  <si>
    <t>PROYECTO INTEGRAL DE ASISTENCIA SOCIAL</t>
  </si>
  <si>
    <t>MEDICO EN TU CASA</t>
  </si>
  <si>
    <t>PREVENCION DE ENFERMEDADES</t>
  </si>
  <si>
    <t>APOYOS PARA LA SALUD FAMILIAR</t>
  </si>
  <si>
    <t>RED DE ESPACIOS SEGUROS PARA MUJERES EN SITUACION DE RIESGO</t>
  </si>
  <si>
    <t>PROYECTO INTEGRAL PARA EL DESARROLLO HUMANO Y LA INCLUSION SOCIAL</t>
  </si>
  <si>
    <t>RED DE ESTANCIAS SEGURAS Y PROGRAMA DE BECAS</t>
  </si>
  <si>
    <t>MODELO CLUB DIF</t>
  </si>
  <si>
    <t>CONSTRUCCION DE PLAN DE VIDA PARA JOVENES QUE CRECEN Y SE DESARROLLAN EN CONTEXTOS DE VULNERABILIDAD</t>
  </si>
  <si>
    <t>INSTITUTO MUNICIPAL DE LA JUVENTUD</t>
  </si>
  <si>
    <t>AYUDATE A AYUDANDO</t>
  </si>
  <si>
    <t>DIRECCION GENERAL DE DESARROLLO SOCIAL</t>
  </si>
  <si>
    <t>BECAS JUVENTUD LEON - 450</t>
  </si>
  <si>
    <t>VIVIENDA DIGNA</t>
  </si>
  <si>
    <t>INSTITUTO MUNICIPAL DE VIVIENDA DE LEON (IMUVI)</t>
  </si>
  <si>
    <t>AUTOEMPLEO</t>
  </si>
  <si>
    <t>DIRECCION GENERAL DE ECONOMIA</t>
  </si>
  <si>
    <t>MI PLAZA</t>
  </si>
  <si>
    <t>DIRECCION DE COMERCIO, CONSUMO Y ABASTO</t>
  </si>
  <si>
    <t>EN MARCHA</t>
  </si>
  <si>
    <t>POWER PYME</t>
  </si>
  <si>
    <t>ENCADENAMIENTO PRODUCTIVO Y ATRACCION DE INVERSIONES</t>
  </si>
  <si>
    <t>IMPULSO EDUCATIVO Y NUEVAS VOCACIONES</t>
  </si>
  <si>
    <t>DIRECCION GENERAL DE EDUCACION</t>
  </si>
  <si>
    <t>INNOVACION Y EMPRENDIMIENTO</t>
  </si>
  <si>
    <t>DIRECCION GENERAL DE INNOVACION</t>
  </si>
  <si>
    <t>VISION METROPOLITANA</t>
  </si>
  <si>
    <t>INFRAESTRUCTURA VISION LEON 450</t>
  </si>
  <si>
    <t>DIRECCION GENERAL DE OBRA PUBLICA</t>
  </si>
  <si>
    <t>CONECTIVIDAD PARA TODOS</t>
  </si>
  <si>
    <t>N/A</t>
  </si>
  <si>
    <t>CONTRIBUIR A DESARROLLAR UNA FORMA DE GOBIERNO CON MAYOR CERCANIA A LA POBLACION QUE ATIENDA SUS DEMANDAS Y SOLICITUDES A TRAVES DE TRAMITES DIGITALES, UN MODELO DE DELEGACIONES, PRESUPUESTO PARTICIPATIVO Y UNA FORMA DE ATENCION CIUDADANA EN LA EXCELENCIA EN EL TRATO Y SERVICIO</t>
  </si>
  <si>
    <t>CONTRIBUIR EN EL DESARROLLO DE UNA FORMA DE GOBIERNO CON MAYOR CERCANIA CON LA POBLACION QUE ATIENDA SUS DEMANDAS Y SOLICITUDES BASADAS EN TRAMITES DIGITALES, UN MODELO DE DELEGACIONES, PRESUPUESTO PARTICIPATIVO Y UNA FORMA DE ATENCION CIUDADANA BASADA EN LA EXCELENCIA EN EL TRATO Y EL SERVICIO MEDIANTE LA PARTICIPACION CIUDADANA.</t>
  </si>
  <si>
    <t>CONTRIBUIR EN EL DESARROLLO DE UNA FORMA DE GOBIERNO CON MAYOR CERCANIA CON LA POBLACION QUE ATIENDA SUS DEMANDAS Y SOLICITUDES BASADAS EN TRAMITES DIGITALES, UN MODELO DE DELEGACIONES, PRESUPUESTO PARTICIPATIVO Y UNA FORMA DE ATENCION CIUDADANA BASADA EN LA EXCELENCIA EN EL TRATO Y EL SERVICIO MEDIANTE LA PARTICIPACION CIUDADANA</t>
  </si>
  <si>
    <t>CONTRIBUIR A LA MEJORA Y FORTALECIMIENTO DEL SISTEMA INTEGRADO DE TRANSPORTE (SIT), LA MOVILIDAD Y LA CULTURA VIAL TENIENDO COMO PRIORIDAD AL PEATON, AL CICLISTA Y AL TRANSPORTE PUBLICO EN EL MUNICIPIO DE LEON GTO., MEDIANTE LA IMPLEMENTACION DE PROYECTOS, POLITICAS E INTERVENCIONES EN TEMAS DE CONECTIVIDAD SEGURA, MOVILIDAD SUSTENTABLE, INFRAESTRUCTURA, DESARROLLO URBANO, ORDENAMIENTO TERRITORIAL Y SENSIBILIZACION EN EL USO DE LA VIA PUBLICA</t>
  </si>
  <si>
    <t>CONTRIBUIR AL EJERCICIO PLENO DE SU DERECHO A LA MOVILIDAD MEDIANTE LA CREACION DE UNA RED DE CORREDORES SEGUROS.</t>
  </si>
  <si>
    <t>CONTRIBUIR AL DESARROLLO SOCIAL, TURISTICO Y ECONOMICO DEL MUNICIPIO DE LEON GUANAJUATO POR LOS BAJOS NIVELES DE INCIDENCIA DELICTIVA MEDIANTE LA IMPLEMENTACION DE ACCIONES DE SEGURIDAD PUBLICA</t>
  </si>
  <si>
    <t>CONTRIBUIR A MEJORAR LAS CONDICIONES DE CONVIVENCIA SOCIAL, LA CONSERVACION DEL PATRIMONIO CULTURAL Y EL FORTALECIMIENTO DE LA IDENTIDAD LOCAL MEDIANTE LA PROMOCION DE ACTIVIDADES ARTISTICAS, CULTURALES Y CIENTIFICAS EN COLABORACION CON LA INICIATIVA PRIVADA Y ORGANIZACIONES SOCIALES.</t>
  </si>
  <si>
    <t>CONTRIBUIR A DIVERSIFICAR LAS ACTIVIDADES PRODUCTIVAS, PROMOVIENDO EL TALENTO DE LAS PERSONAS, FORTALECIENDO EL SENTIDO DE PERTENENCIA E IDENTIDAD DE LA MARCA CIUDAD EN EL PENSAMIENTO Y DESARROLLO HUMANO, SOCIAL, ECONOMICO Y CULTURAL DEL MUNICIPIO DE LEON, MEDIANTE UNA ECONOMIA FORTALECIDA.</t>
  </si>
  <si>
    <t>CONTRIBUIR A FORTALECER LA ECONOMIA, QUE OFREZCA TRANQUILIDAD A LAS FAMILIAS LEONESAS, ASI COMO LA PROMOCION DEL TALENTO DE LAS PERSONAS Y LA OFERTA TURISTICA QUE ENRIQUECE Y POTENCIALIZA EL DESARROLLO HUMANO, SOCIAL, ECONOMICO Y CULTURAL DEL MUNICIPIO DE LEON, MEDIANTE LA DIVERSIFICACION DE LAS ACTIVIDADES PRODUCTIVAS, LA ATRACCION DE INVERSIONES Y EL IMPULSO AL EMPLEO.</t>
  </si>
  <si>
    <t>CONTRIBUIR A LA REDUCCION DE LA TASA DE NATALIDAD DE PERROS Y GATOS MEDIANTE LA TENENCIA RESPONSABLE DE MASCOTAS EN EL MUNICIPIO DE LEON.</t>
  </si>
  <si>
    <t>CONTRIBUIR A LA SOSTENIBILIDAD DEL TERRITORIO MUNICIPAL MEDIANTE LA ARTICULACION DE ESPACIOS PUBLICOS VERDES Y ACCESIBLES</t>
  </si>
  <si>
    <t>CONTRIBUIR A LA SOSTENIBILIDAD SOCIAL Y AMBIENTAL DEL MUNICIPIO MEDIANTE EL ACCESO EQUITATIVO A PARQUES URBANOS DE CALIDAD Y CON GRAN CAPACIDAD DE COBERTURA</t>
  </si>
  <si>
    <t>CONTRIBUIR A LA GESTION INTEGRADA DEL RECURSO HIDRICO A EFECTO DE GARANTIZAR SU ACCESO A LA POBLACION Y LOS ECOSISTEMAS, A TRAVES DE ACCIONES DE INFRAESTRUCTURA SUSTENTABLE EN MATERIA DE AGUA POTABLE, ALCANTARILLADO Y SANEAMIENTO.</t>
  </si>
  <si>
    <t>CONTRIBUIR A UN LEON SALUDABLE Y SUSTENTABLE, MEDIANTE LA DISMINUCION DE LA CONTAMINACION AMBIENTAL POR RESIDUOS SOLIDOS URBANOS.</t>
  </si>
  <si>
    <t>CONTRIBUIR A LA DISMINUCION DE ENFERMEDADES CRONICO-DEGENERATIVAS MEDIANTE LA IMPARTICION DE TALLERES DE ALIMENTACION SALUDABLE</t>
  </si>
  <si>
    <t>CONTRIBUIR A LA ENTREGA DE SOLUCIONES INTEGRALES Y TRANSVERSALES MEDIANTE APOYOS SOCIALES PARA LA CIUDADANIA</t>
  </si>
  <si>
    <t>COADYUVAR PARA LA ATENCION EN SALUD DE PRIMER NIVEL DE ATENCION A POBLACION VULNERABLES DEL MUNICIPIO DE LEON QUE NO CUENTE CON RED DE APOYO Y NO TENGAN UN ACCESO A UN SERVICIO DE SALUD PUBLICO MEDIANTE LAS ATENCIONES QUE OFRECEN LAS UNIDADES MOVILES</t>
  </si>
  <si>
    <t>CONTRIBUIR A LA REDUCCION DE LA MORBIMORTALIDAD DE LAS PRINCIPALES PATOLOGIAS QUE AQUEJAN LA SALUD PUBLICA EN EL MUNICIPIO DE LEON, MEDIANTE LA PREVENCION Y FORMACION DE HABITOS SALUDABLES Y NUTRICIONALES.</t>
  </si>
  <si>
    <t>COADYUVAR A LA OFERTA DE ATENCIONES EN SALUD PARA LA CIUDADANIA LEONESA CON UN SISTEMA DE ATENCION DE SALUD A DISTANCIA MEDIANTE LA IMPLEMENTACION DE UNA PLATAFORMA DIGITAL</t>
  </si>
  <si>
    <t>CONTRIBUIR A QUE LAS MUJERES QUE VIVEN VIOLENCIA PUEDAN ACCEDER A UN SERVICIO DE ATENCION Y PREVENCION A VICTIMAS MEDIANTE LA CREACION DE ESPACIOS SEGUROS.</t>
  </si>
  <si>
    <t>CONTRIBUIR A LA MEJORA DE PROSPERIDAD PARA GRUPOS EN SITUACION DE VULNERABILIDAD.</t>
  </si>
  <si>
    <t>CONTRIBUIR AL DESARROLLO PLENO DE LAS MUJERES MEDIANTE ABONAR A GARANTIZAR EL EJERCICIO PLENO DE LOS DERECHOS HUMANOS DE LAS MUJERES.</t>
  </si>
  <si>
    <t>DISMINUCION DE NInAS, NInOS Y ADOLESCENTES EN SITUACION DE VULNERABILIDAD.</t>
  </si>
  <si>
    <t>CONTRIBUIR CON LA ATENCION DE LAS NECESIDADES JUVENILES MEDIANTE LA CREACION DE ACCIONES QUE MEJOREN EL ENTORNO ASI COMO LA POSIBILIDAD DE DESARROLLAR SUS HABILIDADES</t>
  </si>
  <si>
    <t>FACILITAR EL ACCESO AL EMPLEO, EL BIENESTAR Y EL DESARROLLO ECONOMICO DE LOS DIFERENTES SECTORES DE LA POBLACION</t>
  </si>
  <si>
    <t>CONTRIBUIR A GARANTIZAR EL ESTADO DE DERECHO PARA PROMOVER LA JUSTICIA, LA LEGALIDAD Y LA PAZ MEDIANTE LA IMPLEMENTACION DE UN MODELO DE SEGURIDAD CIVICA Y COLABORATIVA, DONDE LA SOCIEDAD SEA CORRESPONSABLE DE LA TRANQUILIDAD Y EL BIENESTAR SOCIAL , A TRAVES DE LA INCLUSION, LA CULTURA DE LA PAZ, EL RESCATE DE VALORES Y LA INTEGRACION FAMILIAR</t>
  </si>
  <si>
    <t>CONTRIBUIR A QUE LOS HOGARES DE BAJOS INGRESOS DEL MUNICIPIO DE LEON ACCEDAN AL DERECHO CONSTITUCIONAL DE UNA VIVIENDA DIGNA Y ADECUADA A TRAVES DE SOLUCIONES HABITACIONALES BIEN UBICADAS, DIGNAS Y DE CALIDAD MEDIANTE LA GESTION Y OTORGAMIENTO DE APOYOS, CREDITOS Y/O SUBSIDIOS.</t>
  </si>
  <si>
    <t>CONTRIBUIR A LAS PERSONAS BUSCADORAS DE EMPLEO DESEMPLEADAS, SUBEMPLEADAS O QUE SE ENCUENTRAN EN ACTIVO LABORANDO MEDIANTE LA CAPACITACION, RECONVERSION O FORTALECIMIENTO DE SUS HABILIDADES TECNICAS Y/O LABORALES PARA MEJORAR SUS OPORTUNIDADES DE COLOCACION EN UN EMPLEO FORMAL O DE INICIAR UNA ACTIVIDAD DE OCUPACION POR CUENTA PROPIA.</t>
  </si>
  <si>
    <t>CONTRIBUIR EN LA GENERACION DE LAS CONDICIONES PARA LA CONSERVACION DE AUTO EMPLEOS EN LOS MERCADOS PUBLICOS.</t>
  </si>
  <si>
    <t>CONTRIBUIR A AUMENTAR LA TASA DE SUPERVIVENCIA Y APERTURA DE LAS MICRO, PEQUEnAS Y MEDIANAS EMPRESAS EN GUANAJUATO</t>
  </si>
  <si>
    <t>CONTRIBUIR A AUMENTAR DE LA TASA DE SUPERVIVENCIA Y APERTURA DE LAS MICRO, PEQUEnAS Y MEDIANAS EMPRESAS EN GUANAJUATO</t>
  </si>
  <si>
    <t>CONTRIBUIR A LA GENERACION DE NUEVAS OPORTUNIDADES DE EMPLEO QUE COMPLEMENTEN A LAS FUENTES QUE EXISTEN ACTUALMENTE, A TRAVES DEL IMPULSO A NUEVAS INVERSIONES.</t>
  </si>
  <si>
    <t>CONTRIBUIR A QUE LA POBLACION DEL MUNICIPIO DE LEON CUENTE CON MEJORES OPORTUNIDADES DE DESARROLLO MEDIANTE LA EDUCACION FORMAL Y NO FORMAL</t>
  </si>
  <si>
    <t>CONTRIBUIR A LA MEJORA DE LA COMPETITIVIDAD PARA COMPETIR CON EXITO EN EL SECTOR ECONOMICO DE ALTO VALOR AGREGADO, EN CONOCIMIENTO Y TECNOLOGIA CON EL IMPULSO DE LA ECONOMIA NARANJA Y DESARROLLO DE LABORATORIOS DE INNOVACION</t>
  </si>
  <si>
    <t>CONTRIBUIR A LA PLANEACION, INFRAESTRUCTURA Y CONECTIVIDAD MEDIANTE EL DESARROLLO DEL PROYECTO DE GRAN VISION: LEON 450, QUE PLANTEA EL DESARROLLO DEL MUNICIPIO Y SU ZONA METROPOLITANA PARA LAS SIGUIENTES DECADAS</t>
  </si>
  <si>
    <t>CONTRIBUIR EN EL DESARROLLO E IMPLEMENTACION DE SOLUCIONES VIALES A TRAVES DEL DESPLIEGUE DE PLANES, ESTUDIOS, PROYECTOS Y OBRAS QUE MEJOREN EL FLUJO VIAL PARA LA CIUDADANIA</t>
  </si>
  <si>
    <t>CONTRIBUIR A LA CONECTIVIDAD DEL MUNICIPIO A TRAVES DEL MANTENIMIENTO, DESARROLLO E IMPLEMENTACION DE LA INFRAESTRUCTURAEN BENEFICIO A LA CIUDADANIA Y LA TOMA DE DECISIONES</t>
  </si>
  <si>
    <t>NA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</si>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</sst>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&quot;$&quot;* #,##0_-;\-&quot;$&quot;* #,##0_-;_-&quot;$&quot;* &quot;-&quot;??_-;_-@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3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Font="1" applyProtection="1">
      <protection locked="0"/>
    </xf>
    <xf numFmtId="9" fontId="0" fillId="0" borderId="0" xfId="17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0" fillId="0" borderId="7" xfId="0" applyFont="1" applyBorder="1"/>
    <xf numFmtId="165" fontId="4" fillId="0" borderId="0" xfId="2" applyNumberFormat="1" applyFont="1" applyBorder="1" applyAlignment="1" applyProtection="1">
      <alignment horizontal="center" vertical="top" wrapText="1"/>
      <protection locked="0"/>
    </xf>
    <xf numFmtId="166" fontId="0" fillId="0" borderId="0" xfId="18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165" fontId="4" fillId="0" borderId="8" xfId="2" applyNumberFormat="1" applyFont="1" applyBorder="1" applyAlignment="1" applyProtection="1">
      <alignment horizontal="center" vertical="top" wrapText="1"/>
      <protection locked="0"/>
    </xf>
    <xf numFmtId="165" fontId="4" fillId="0" borderId="0" xfId="2" applyNumberFormat="1" applyFont="1" applyBorder="1" applyAlignment="1" applyProtection="1">
      <alignment horizontal="center" vertical="top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5" width="15.5" style="3" bestFit="1" customWidth="1"/>
    <col min="6" max="6" width="17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20"/>
      <c r="I2" s="21" t="s">
        <v>8</v>
      </c>
      <c r="J2" s="21"/>
      <c r="K2" s="22"/>
      <c r="L2" s="14" t="s">
        <v>15</v>
      </c>
      <c r="M2" s="13"/>
      <c r="N2" s="15" t="s">
        <v>14</v>
      </c>
      <c r="O2" s="16"/>
    </row>
    <row r="3" spans="1:15" customFormat="1" ht="21.95" customHeight="1" x14ac:dyDescent="0.2">
      <c r="A3" s="17" t="s">
        <v>16</v>
      </c>
      <c r="B3" s="17" t="s">
        <v>0</v>
      </c>
      <c r="C3" s="17" t="s">
        <v>5</v>
      </c>
      <c r="D3" s="17" t="s">
        <v>1</v>
      </c>
      <c r="E3" s="18" t="s">
        <v>3</v>
      </c>
      <c r="F3" s="18" t="s">
        <v>4</v>
      </c>
      <c r="G3" s="18" t="s">
        <v>6</v>
      </c>
      <c r="H3" s="18" t="s">
        <v>9</v>
      </c>
      <c r="I3" s="18" t="s">
        <v>4</v>
      </c>
      <c r="J3" s="18" t="s">
        <v>7</v>
      </c>
      <c r="K3" s="18" t="s">
        <v>40</v>
      </c>
      <c r="L3" s="9" t="s">
        <v>10</v>
      </c>
      <c r="M3" s="9" t="s">
        <v>11</v>
      </c>
      <c r="N3" s="19" t="s">
        <v>12</v>
      </c>
      <c r="O3" s="19" t="s">
        <v>13</v>
      </c>
    </row>
    <row r="4" spans="1:15" x14ac:dyDescent="0.2">
      <c r="A4" s="23">
        <v>100186</v>
      </c>
      <c r="B4" s="23" t="s">
        <v>50</v>
      </c>
      <c r="C4" s="23" t="s">
        <v>113</v>
      </c>
      <c r="D4" s="23" t="s">
        <v>51</v>
      </c>
      <c r="E4" s="29">
        <v>213384371.46000001</v>
      </c>
      <c r="F4" s="29">
        <v>84019099.650000006</v>
      </c>
      <c r="G4" s="29">
        <v>0</v>
      </c>
      <c r="H4" s="23" t="s">
        <v>151</v>
      </c>
      <c r="I4" s="23" t="s">
        <v>151</v>
      </c>
      <c r="J4" s="23" t="s">
        <v>151</v>
      </c>
      <c r="K4" s="23" t="s">
        <v>152</v>
      </c>
      <c r="L4" s="24">
        <f>G4/E4</f>
        <v>0</v>
      </c>
      <c r="M4" s="24">
        <f>G4/F4</f>
        <v>0</v>
      </c>
      <c r="N4" s="24">
        <v>0</v>
      </c>
      <c r="O4" s="24">
        <v>0</v>
      </c>
    </row>
    <row r="5" spans="1:15" x14ac:dyDescent="0.2">
      <c r="A5" s="23">
        <v>100240</v>
      </c>
      <c r="B5" s="23" t="s">
        <v>52</v>
      </c>
      <c r="C5" s="23" t="s">
        <v>114</v>
      </c>
      <c r="D5" s="23" t="s">
        <v>53</v>
      </c>
      <c r="E5" s="29">
        <v>0</v>
      </c>
      <c r="F5" s="29">
        <v>38539.870000000003</v>
      </c>
      <c r="G5" s="29">
        <v>0</v>
      </c>
      <c r="H5" s="24">
        <v>0.83385714285714285</v>
      </c>
      <c r="I5" s="24">
        <v>0.83385714285714285</v>
      </c>
      <c r="J5" s="24">
        <v>0</v>
      </c>
      <c r="K5" s="23" t="s">
        <v>152</v>
      </c>
      <c r="L5" s="24">
        <v>0</v>
      </c>
      <c r="M5" s="24">
        <f t="shared" ref="M5:M46" si="0">G5/F5</f>
        <v>0</v>
      </c>
      <c r="N5" s="24">
        <f t="shared" ref="N5:N46" si="1">J5/H5</f>
        <v>0</v>
      </c>
      <c r="O5" s="24">
        <f t="shared" ref="O5:O46" si="2">J5/I5</f>
        <v>0</v>
      </c>
    </row>
    <row r="6" spans="1:15" x14ac:dyDescent="0.2">
      <c r="A6" s="23">
        <v>100242</v>
      </c>
      <c r="B6" s="23" t="s">
        <v>54</v>
      </c>
      <c r="C6" s="23" t="s">
        <v>115</v>
      </c>
      <c r="D6" s="23" t="s">
        <v>55</v>
      </c>
      <c r="E6" s="29">
        <v>200000000</v>
      </c>
      <c r="F6" s="29">
        <v>234212280.69</v>
      </c>
      <c r="G6" s="29">
        <v>9833763.0299999993</v>
      </c>
      <c r="H6" s="24">
        <v>0.96</v>
      </c>
      <c r="I6" s="24">
        <v>0.96</v>
      </c>
      <c r="J6" s="24">
        <v>0.14771999999999999</v>
      </c>
      <c r="K6" s="23" t="s">
        <v>152</v>
      </c>
      <c r="L6" s="24">
        <f t="shared" ref="L6:L45" si="3">G6/E6</f>
        <v>4.9168815149999996E-2</v>
      </c>
      <c r="M6" s="24">
        <f t="shared" si="0"/>
        <v>4.1986538882714808E-2</v>
      </c>
      <c r="N6" s="24">
        <f t="shared" si="1"/>
        <v>0.15387499999999998</v>
      </c>
      <c r="O6" s="24">
        <f t="shared" si="2"/>
        <v>0.15387499999999998</v>
      </c>
    </row>
    <row r="7" spans="1:15" x14ac:dyDescent="0.2">
      <c r="A7" s="23">
        <v>100243</v>
      </c>
      <c r="B7" s="23" t="s">
        <v>56</v>
      </c>
      <c r="C7" s="23" t="s">
        <v>116</v>
      </c>
      <c r="D7" s="23" t="s">
        <v>55</v>
      </c>
      <c r="E7" s="29">
        <v>0</v>
      </c>
      <c r="F7" s="29">
        <v>700000</v>
      </c>
      <c r="G7" s="29">
        <v>100000</v>
      </c>
      <c r="H7" s="24">
        <v>0.8</v>
      </c>
      <c r="I7" s="24">
        <v>0.8</v>
      </c>
      <c r="J7" s="24">
        <v>8.9980000000000004E-2</v>
      </c>
      <c r="K7" s="23" t="s">
        <v>152</v>
      </c>
      <c r="L7" s="24">
        <v>1</v>
      </c>
      <c r="M7" s="24">
        <f t="shared" si="0"/>
        <v>0.14285714285714285</v>
      </c>
      <c r="N7" s="24">
        <f t="shared" si="1"/>
        <v>0.11247500000000001</v>
      </c>
      <c r="O7" s="24">
        <f t="shared" si="2"/>
        <v>0.11247500000000001</v>
      </c>
    </row>
    <row r="8" spans="1:15" x14ac:dyDescent="0.2">
      <c r="A8" s="23">
        <v>100246</v>
      </c>
      <c r="B8" s="23" t="s">
        <v>57</v>
      </c>
      <c r="C8" s="23" t="s">
        <v>117</v>
      </c>
      <c r="D8" s="23" t="s">
        <v>58</v>
      </c>
      <c r="E8" s="29">
        <v>11849925</v>
      </c>
      <c r="F8" s="29">
        <v>199923649.87</v>
      </c>
      <c r="G8" s="29">
        <v>3826005.65</v>
      </c>
      <c r="H8" s="24">
        <v>0.93047619047619046</v>
      </c>
      <c r="I8" s="24">
        <v>0.93047619047619046</v>
      </c>
      <c r="J8" s="24">
        <v>7.22857142857143E-2</v>
      </c>
      <c r="K8" s="23" t="s">
        <v>152</v>
      </c>
      <c r="L8" s="24">
        <f t="shared" si="3"/>
        <v>0.32287171859737507</v>
      </c>
      <c r="M8" s="24">
        <f t="shared" si="0"/>
        <v>1.9137333939670736E-2</v>
      </c>
      <c r="N8" s="24">
        <f t="shared" si="1"/>
        <v>7.7686796315250786E-2</v>
      </c>
      <c r="O8" s="24">
        <f t="shared" si="2"/>
        <v>7.7686796315250786E-2</v>
      </c>
    </row>
    <row r="9" spans="1:15" x14ac:dyDescent="0.2">
      <c r="A9" s="23">
        <v>100247</v>
      </c>
      <c r="B9" s="23" t="s">
        <v>59</v>
      </c>
      <c r="C9" s="23" t="s">
        <v>117</v>
      </c>
      <c r="D9" s="23" t="s">
        <v>58</v>
      </c>
      <c r="E9" s="29">
        <v>0</v>
      </c>
      <c r="F9" s="29">
        <v>0</v>
      </c>
      <c r="G9" s="29">
        <v>0</v>
      </c>
      <c r="H9" s="24">
        <v>0.75</v>
      </c>
      <c r="I9" s="24">
        <v>0.75</v>
      </c>
      <c r="J9" s="24">
        <v>6.3500000000000001E-2</v>
      </c>
      <c r="K9" s="23" t="s">
        <v>152</v>
      </c>
      <c r="L9" s="24">
        <v>0</v>
      </c>
      <c r="M9" s="24">
        <v>0</v>
      </c>
      <c r="N9" s="24">
        <f t="shared" si="1"/>
        <v>8.4666666666666668E-2</v>
      </c>
      <c r="O9" s="24">
        <f t="shared" si="2"/>
        <v>8.4666666666666668E-2</v>
      </c>
    </row>
    <row r="10" spans="1:15" x14ac:dyDescent="0.2">
      <c r="A10" s="23">
        <v>100248</v>
      </c>
      <c r="B10" s="23" t="s">
        <v>60</v>
      </c>
      <c r="C10" s="23" t="s">
        <v>117</v>
      </c>
      <c r="D10" s="23" t="s">
        <v>58</v>
      </c>
      <c r="E10" s="29">
        <v>81578778</v>
      </c>
      <c r="F10" s="29">
        <v>279480779.11000001</v>
      </c>
      <c r="G10" s="29">
        <v>3402634.45</v>
      </c>
      <c r="H10" s="24">
        <v>0.91666666666666663</v>
      </c>
      <c r="I10" s="24">
        <v>0.91666666666666663</v>
      </c>
      <c r="J10" s="24">
        <v>0.14380000000000001</v>
      </c>
      <c r="K10" s="23" t="s">
        <v>152</v>
      </c>
      <c r="L10" s="24">
        <f t="shared" si="3"/>
        <v>4.1709799207828295E-2</v>
      </c>
      <c r="M10" s="24">
        <f t="shared" si="0"/>
        <v>1.2174842437593061E-2</v>
      </c>
      <c r="N10" s="24">
        <f t="shared" si="1"/>
        <v>0.1568727272727273</v>
      </c>
      <c r="O10" s="24">
        <f t="shared" si="2"/>
        <v>0.1568727272727273</v>
      </c>
    </row>
    <row r="11" spans="1:15" x14ac:dyDescent="0.2">
      <c r="A11" s="23">
        <v>100249</v>
      </c>
      <c r="B11" s="23" t="s">
        <v>61</v>
      </c>
      <c r="C11" s="23" t="s">
        <v>118</v>
      </c>
      <c r="D11" s="23" t="s">
        <v>62</v>
      </c>
      <c r="E11" s="29">
        <v>0</v>
      </c>
      <c r="F11" s="29">
        <v>5320571</v>
      </c>
      <c r="G11" s="29">
        <v>19076.61</v>
      </c>
      <c r="H11" s="24">
        <v>0.75</v>
      </c>
      <c r="I11" s="24">
        <v>0.75</v>
      </c>
      <c r="J11" s="24">
        <v>0</v>
      </c>
      <c r="K11" s="23" t="s">
        <v>152</v>
      </c>
      <c r="L11" s="24">
        <v>1</v>
      </c>
      <c r="M11" s="24">
        <f t="shared" si="0"/>
        <v>3.5854441186857575E-3</v>
      </c>
      <c r="N11" s="24">
        <f t="shared" si="1"/>
        <v>0</v>
      </c>
      <c r="O11" s="24">
        <f t="shared" si="2"/>
        <v>0</v>
      </c>
    </row>
    <row r="12" spans="1:15" x14ac:dyDescent="0.2">
      <c r="A12" s="23">
        <v>100250</v>
      </c>
      <c r="B12" s="23" t="s">
        <v>63</v>
      </c>
      <c r="C12" s="23" t="s">
        <v>117</v>
      </c>
      <c r="D12" s="23" t="s">
        <v>58</v>
      </c>
      <c r="E12" s="29">
        <v>383825537.69999999</v>
      </c>
      <c r="F12" s="29">
        <v>1407261936.04</v>
      </c>
      <c r="G12" s="29">
        <v>94037444.310000002</v>
      </c>
      <c r="H12" s="24">
        <v>0.97872340425531912</v>
      </c>
      <c r="I12" s="24">
        <v>0.97872340425531912</v>
      </c>
      <c r="J12" s="24">
        <v>0.13336595744680846</v>
      </c>
      <c r="K12" s="23" t="s">
        <v>152</v>
      </c>
      <c r="L12" s="24">
        <f t="shared" si="3"/>
        <v>0.24500048869468438</v>
      </c>
      <c r="M12" s="24">
        <f t="shared" si="0"/>
        <v>6.682298575815887E-2</v>
      </c>
      <c r="N12" s="24">
        <f t="shared" si="1"/>
        <v>0.13626521739130429</v>
      </c>
      <c r="O12" s="24">
        <f t="shared" si="2"/>
        <v>0.13626521739130429</v>
      </c>
    </row>
    <row r="13" spans="1:15" x14ac:dyDescent="0.2">
      <c r="A13" s="23">
        <v>100251</v>
      </c>
      <c r="B13" s="23" t="s">
        <v>64</v>
      </c>
      <c r="C13" s="23" t="s">
        <v>119</v>
      </c>
      <c r="D13" s="23" t="s">
        <v>65</v>
      </c>
      <c r="E13" s="29">
        <v>267341722.61000001</v>
      </c>
      <c r="F13" s="29">
        <v>421231274.17000002</v>
      </c>
      <c r="G13" s="29">
        <v>37566027.240000002</v>
      </c>
      <c r="H13" s="24">
        <v>0.79181818181818187</v>
      </c>
      <c r="I13" s="24">
        <v>0.79181818181818187</v>
      </c>
      <c r="J13" s="24">
        <v>0.12020454545454545</v>
      </c>
      <c r="K13" s="23" t="s">
        <v>152</v>
      </c>
      <c r="L13" s="24">
        <f t="shared" si="3"/>
        <v>0.14051688929528439</v>
      </c>
      <c r="M13" s="24">
        <f t="shared" si="0"/>
        <v>8.9181477120901395E-2</v>
      </c>
      <c r="N13" s="24">
        <f t="shared" si="1"/>
        <v>0.15180826636050515</v>
      </c>
      <c r="O13" s="24">
        <f t="shared" si="2"/>
        <v>0.15180826636050515</v>
      </c>
    </row>
    <row r="14" spans="1:15" x14ac:dyDescent="0.2">
      <c r="A14" s="23">
        <v>100252</v>
      </c>
      <c r="B14" s="23" t="s">
        <v>66</v>
      </c>
      <c r="C14" s="23" t="s">
        <v>119</v>
      </c>
      <c r="D14" s="23" t="s">
        <v>65</v>
      </c>
      <c r="E14" s="29">
        <v>14969983</v>
      </c>
      <c r="F14" s="29">
        <v>61126410.210000001</v>
      </c>
      <c r="G14" s="29">
        <v>0</v>
      </c>
      <c r="H14" s="24">
        <v>0.83700000000000008</v>
      </c>
      <c r="I14" s="24">
        <v>0.83700000000000008</v>
      </c>
      <c r="J14" s="24">
        <v>2.4990000000000002E-2</v>
      </c>
      <c r="K14" s="23" t="s">
        <v>152</v>
      </c>
      <c r="L14" s="24">
        <f t="shared" si="3"/>
        <v>0</v>
      </c>
      <c r="M14" s="24">
        <f t="shared" si="0"/>
        <v>0</v>
      </c>
      <c r="N14" s="24">
        <f t="shared" si="1"/>
        <v>2.985663082437276E-2</v>
      </c>
      <c r="O14" s="24">
        <f t="shared" si="2"/>
        <v>2.985663082437276E-2</v>
      </c>
    </row>
    <row r="15" spans="1:15" x14ac:dyDescent="0.2">
      <c r="A15" s="23">
        <v>100253</v>
      </c>
      <c r="B15" s="23" t="s">
        <v>67</v>
      </c>
      <c r="C15" s="23" t="s">
        <v>119</v>
      </c>
      <c r="D15" s="23" t="s">
        <v>65</v>
      </c>
      <c r="E15" s="29">
        <v>10000000</v>
      </c>
      <c r="F15" s="29">
        <v>11834733</v>
      </c>
      <c r="G15" s="29">
        <v>0</v>
      </c>
      <c r="H15" s="24">
        <v>0.65</v>
      </c>
      <c r="I15" s="24">
        <v>0.65</v>
      </c>
      <c r="J15" s="24">
        <v>0</v>
      </c>
      <c r="K15" s="23" t="s">
        <v>152</v>
      </c>
      <c r="L15" s="24">
        <f t="shared" si="3"/>
        <v>0</v>
      </c>
      <c r="M15" s="24">
        <f t="shared" si="0"/>
        <v>0</v>
      </c>
      <c r="N15" s="24">
        <f t="shared" si="1"/>
        <v>0</v>
      </c>
      <c r="O15" s="24">
        <f t="shared" si="2"/>
        <v>0</v>
      </c>
    </row>
    <row r="16" spans="1:15" x14ac:dyDescent="0.2">
      <c r="A16" s="23">
        <v>100254</v>
      </c>
      <c r="B16" s="23" t="s">
        <v>68</v>
      </c>
      <c r="C16" s="23" t="s">
        <v>120</v>
      </c>
      <c r="D16" s="23" t="s">
        <v>69</v>
      </c>
      <c r="E16" s="29">
        <v>0</v>
      </c>
      <c r="F16" s="29">
        <v>8240000</v>
      </c>
      <c r="G16" s="29">
        <v>3530000</v>
      </c>
      <c r="H16" s="24">
        <v>0.9375</v>
      </c>
      <c r="I16" s="24">
        <v>0.9375</v>
      </c>
      <c r="J16" s="24">
        <v>0.14131249999999998</v>
      </c>
      <c r="K16" s="23" t="s">
        <v>152</v>
      </c>
      <c r="L16" s="24">
        <v>1</v>
      </c>
      <c r="M16" s="24">
        <f t="shared" si="0"/>
        <v>0.42839805825242716</v>
      </c>
      <c r="N16" s="24">
        <f t="shared" si="1"/>
        <v>0.1507333333333333</v>
      </c>
      <c r="O16" s="24">
        <f t="shared" si="2"/>
        <v>0.1507333333333333</v>
      </c>
    </row>
    <row r="17" spans="1:15" x14ac:dyDescent="0.2">
      <c r="A17" s="23">
        <v>100255</v>
      </c>
      <c r="B17" s="23" t="s">
        <v>70</v>
      </c>
      <c r="C17" s="23" t="s">
        <v>121</v>
      </c>
      <c r="D17" s="23" t="s">
        <v>71</v>
      </c>
      <c r="E17" s="29">
        <v>21500000</v>
      </c>
      <c r="F17" s="29">
        <v>27793027.329999998</v>
      </c>
      <c r="G17" s="29">
        <v>7013034.2999999998</v>
      </c>
      <c r="H17" s="24">
        <v>0.94444444444444442</v>
      </c>
      <c r="I17" s="24">
        <v>0.89154999999999995</v>
      </c>
      <c r="J17" s="24">
        <v>7.6316666666666672E-2</v>
      </c>
      <c r="K17" s="23" t="s">
        <v>152</v>
      </c>
      <c r="L17" s="24">
        <f t="shared" si="3"/>
        <v>0.32618764186046512</v>
      </c>
      <c r="M17" s="24">
        <f t="shared" si="0"/>
        <v>0.25233070930816087</v>
      </c>
      <c r="N17" s="24">
        <f t="shared" si="1"/>
        <v>8.0805882352941186E-2</v>
      </c>
      <c r="O17" s="24">
        <f t="shared" si="2"/>
        <v>8.5599985044772217E-2</v>
      </c>
    </row>
    <row r="18" spans="1:15" x14ac:dyDescent="0.2">
      <c r="A18" s="23">
        <v>100256</v>
      </c>
      <c r="B18" s="23" t="s">
        <v>72</v>
      </c>
      <c r="C18" s="23" t="s">
        <v>122</v>
      </c>
      <c r="D18" s="23" t="s">
        <v>71</v>
      </c>
      <c r="E18" s="29">
        <v>106863676</v>
      </c>
      <c r="F18" s="29">
        <v>108263676</v>
      </c>
      <c r="G18" s="29">
        <v>21365024.02</v>
      </c>
      <c r="H18" s="24">
        <v>0.94117647058823528</v>
      </c>
      <c r="I18" s="24">
        <v>0.94117647058823528</v>
      </c>
      <c r="J18" s="24">
        <v>9.3529411764705889E-2</v>
      </c>
      <c r="K18" s="23" t="s">
        <v>152</v>
      </c>
      <c r="L18" s="24">
        <f t="shared" si="3"/>
        <v>0.19992784096253624</v>
      </c>
      <c r="M18" s="24">
        <f t="shared" si="0"/>
        <v>0.19734249574160034</v>
      </c>
      <c r="N18" s="24">
        <f t="shared" si="1"/>
        <v>9.9375000000000005E-2</v>
      </c>
      <c r="O18" s="24">
        <f t="shared" si="2"/>
        <v>9.9375000000000005E-2</v>
      </c>
    </row>
    <row r="19" spans="1:15" x14ac:dyDescent="0.2">
      <c r="A19" s="23">
        <v>100258</v>
      </c>
      <c r="B19" s="23" t="s">
        <v>73</v>
      </c>
      <c r="C19" s="23" t="s">
        <v>123</v>
      </c>
      <c r="D19" s="23" t="s">
        <v>74</v>
      </c>
      <c r="E19" s="29">
        <v>46900000</v>
      </c>
      <c r="F19" s="29">
        <v>50828958</v>
      </c>
      <c r="G19" s="29">
        <v>734610</v>
      </c>
      <c r="H19" s="24">
        <v>0.8</v>
      </c>
      <c r="I19" s="24">
        <v>0.8</v>
      </c>
      <c r="J19" s="24">
        <v>0.25388888888888889</v>
      </c>
      <c r="K19" s="23" t="s">
        <v>152</v>
      </c>
      <c r="L19" s="24">
        <f t="shared" si="3"/>
        <v>1.5663326226012794E-2</v>
      </c>
      <c r="M19" s="24">
        <f t="shared" si="0"/>
        <v>1.4452588227364409E-2</v>
      </c>
      <c r="N19" s="24">
        <f t="shared" si="1"/>
        <v>0.31736111111111109</v>
      </c>
      <c r="O19" s="24">
        <f t="shared" si="2"/>
        <v>0.31736111111111109</v>
      </c>
    </row>
    <row r="20" spans="1:15" x14ac:dyDescent="0.2">
      <c r="A20" s="23">
        <v>100259</v>
      </c>
      <c r="B20" s="23" t="s">
        <v>75</v>
      </c>
      <c r="C20" s="23" t="s">
        <v>124</v>
      </c>
      <c r="D20" s="23" t="s">
        <v>69</v>
      </c>
      <c r="E20" s="29">
        <v>248144034.65000001</v>
      </c>
      <c r="F20" s="29">
        <v>611201628.50999999</v>
      </c>
      <c r="G20" s="29">
        <v>26776267.609999999</v>
      </c>
      <c r="H20" s="24">
        <v>0.97297297297297303</v>
      </c>
      <c r="I20" s="24">
        <v>0.97297297297297303</v>
      </c>
      <c r="J20" s="24">
        <v>6.5648648648648639E-2</v>
      </c>
      <c r="K20" s="23" t="s">
        <v>152</v>
      </c>
      <c r="L20" s="24">
        <f t="shared" si="3"/>
        <v>0.10790615074735588</v>
      </c>
      <c r="M20" s="24">
        <f t="shared" si="0"/>
        <v>4.3809221639797884E-2</v>
      </c>
      <c r="N20" s="24">
        <f t="shared" si="1"/>
        <v>6.7472222222222211E-2</v>
      </c>
      <c r="O20" s="24">
        <f t="shared" si="2"/>
        <v>6.7472222222222211E-2</v>
      </c>
    </row>
    <row r="21" spans="1:15" x14ac:dyDescent="0.2">
      <c r="A21" s="23">
        <v>100260</v>
      </c>
      <c r="B21" s="23" t="s">
        <v>76</v>
      </c>
      <c r="C21" s="23" t="s">
        <v>125</v>
      </c>
      <c r="D21" s="23" t="s">
        <v>69</v>
      </c>
      <c r="E21" s="29">
        <v>201000000</v>
      </c>
      <c r="F21" s="29">
        <v>217000000</v>
      </c>
      <c r="G21" s="29">
        <v>0</v>
      </c>
      <c r="H21" s="24">
        <v>0.83333333333333337</v>
      </c>
      <c r="I21" s="24">
        <v>0.83333333333333337</v>
      </c>
      <c r="J21" s="24">
        <v>0</v>
      </c>
      <c r="K21" s="23" t="s">
        <v>152</v>
      </c>
      <c r="L21" s="24">
        <f t="shared" si="3"/>
        <v>0</v>
      </c>
      <c r="M21" s="24">
        <f t="shared" si="0"/>
        <v>0</v>
      </c>
      <c r="N21" s="24">
        <f t="shared" si="1"/>
        <v>0</v>
      </c>
      <c r="O21" s="24">
        <f t="shared" si="2"/>
        <v>0</v>
      </c>
    </row>
    <row r="22" spans="1:15" x14ac:dyDescent="0.2">
      <c r="A22" s="23">
        <v>100261</v>
      </c>
      <c r="B22" s="23" t="s">
        <v>77</v>
      </c>
      <c r="C22" s="23" t="s">
        <v>126</v>
      </c>
      <c r="D22" s="23" t="s">
        <v>78</v>
      </c>
      <c r="E22" s="29">
        <v>18380449.789999999</v>
      </c>
      <c r="F22" s="29">
        <v>25811671.640000001</v>
      </c>
      <c r="G22" s="29">
        <v>0</v>
      </c>
      <c r="H22" s="24">
        <v>0.9642857142857143</v>
      </c>
      <c r="I22" s="24">
        <v>0.9642857142857143</v>
      </c>
      <c r="J22" s="24">
        <v>7.4760714285714278E-2</v>
      </c>
      <c r="K22" s="23" t="s">
        <v>152</v>
      </c>
      <c r="L22" s="24">
        <f t="shared" si="3"/>
        <v>0</v>
      </c>
      <c r="M22" s="24">
        <f t="shared" si="0"/>
        <v>0</v>
      </c>
      <c r="N22" s="24">
        <f t="shared" si="1"/>
        <v>7.7529629629629615E-2</v>
      </c>
      <c r="O22" s="24">
        <f t="shared" si="2"/>
        <v>7.7529629629629615E-2</v>
      </c>
    </row>
    <row r="23" spans="1:15" x14ac:dyDescent="0.2">
      <c r="A23" s="23">
        <v>100262</v>
      </c>
      <c r="B23" s="23" t="s">
        <v>79</v>
      </c>
      <c r="C23" s="23" t="s">
        <v>127</v>
      </c>
      <c r="D23" s="23" t="s">
        <v>80</v>
      </c>
      <c r="E23" s="29">
        <v>293716821.67000002</v>
      </c>
      <c r="F23" s="29">
        <v>513509231</v>
      </c>
      <c r="G23" s="29">
        <v>51510065.079999998</v>
      </c>
      <c r="H23" s="24">
        <v>0.92307692307692313</v>
      </c>
      <c r="I23" s="24">
        <v>0.92307692307692313</v>
      </c>
      <c r="J23" s="24">
        <v>9.4438461538461541E-2</v>
      </c>
      <c r="K23" s="23" t="s">
        <v>152</v>
      </c>
      <c r="L23" s="24">
        <f t="shared" si="3"/>
        <v>0.17537322100629688</v>
      </c>
      <c r="M23" s="24">
        <f t="shared" si="0"/>
        <v>0.10030991065085644</v>
      </c>
      <c r="N23" s="24">
        <f t="shared" si="1"/>
        <v>0.10230833333333333</v>
      </c>
      <c r="O23" s="24">
        <f t="shared" si="2"/>
        <v>0.10230833333333333</v>
      </c>
    </row>
    <row r="24" spans="1:15" x14ac:dyDescent="0.2">
      <c r="A24" s="23">
        <v>100263</v>
      </c>
      <c r="B24" s="23" t="s">
        <v>81</v>
      </c>
      <c r="C24" s="23" t="s">
        <v>128</v>
      </c>
      <c r="D24" s="23" t="s">
        <v>82</v>
      </c>
      <c r="E24" s="29">
        <v>705000</v>
      </c>
      <c r="F24" s="29">
        <v>705000</v>
      </c>
      <c r="G24" s="29">
        <v>705000</v>
      </c>
      <c r="H24" s="24">
        <v>0.7</v>
      </c>
      <c r="I24" s="24">
        <v>0.7</v>
      </c>
      <c r="J24" s="24">
        <v>0</v>
      </c>
      <c r="K24" s="23" t="s">
        <v>152</v>
      </c>
      <c r="L24" s="24">
        <f t="shared" si="3"/>
        <v>1</v>
      </c>
      <c r="M24" s="24">
        <f t="shared" si="0"/>
        <v>1</v>
      </c>
      <c r="N24" s="24">
        <f t="shared" si="1"/>
        <v>0</v>
      </c>
      <c r="O24" s="24">
        <f t="shared" si="2"/>
        <v>0</v>
      </c>
    </row>
    <row r="25" spans="1:15" x14ac:dyDescent="0.2">
      <c r="A25" s="23">
        <v>100265</v>
      </c>
      <c r="B25" s="23" t="s">
        <v>83</v>
      </c>
      <c r="C25" s="23" t="s">
        <v>129</v>
      </c>
      <c r="D25" s="23" t="s">
        <v>82</v>
      </c>
      <c r="E25" s="29">
        <v>3000000</v>
      </c>
      <c r="F25" s="29">
        <v>3000000</v>
      </c>
      <c r="G25" s="29">
        <v>500000</v>
      </c>
      <c r="H25" s="24">
        <v>0.83333333333333337</v>
      </c>
      <c r="I25" s="24">
        <v>0.83333333333333337</v>
      </c>
      <c r="J25" s="24">
        <v>0</v>
      </c>
      <c r="K25" s="23" t="s">
        <v>152</v>
      </c>
      <c r="L25" s="24">
        <f t="shared" si="3"/>
        <v>0.16666666666666666</v>
      </c>
      <c r="M25" s="24">
        <f t="shared" si="0"/>
        <v>0.16666666666666666</v>
      </c>
      <c r="N25" s="24">
        <f t="shared" si="1"/>
        <v>0</v>
      </c>
      <c r="O25" s="24">
        <f t="shared" si="2"/>
        <v>0</v>
      </c>
    </row>
    <row r="26" spans="1:15" x14ac:dyDescent="0.2">
      <c r="A26" s="23">
        <v>100266</v>
      </c>
      <c r="B26" s="23" t="s">
        <v>84</v>
      </c>
      <c r="C26" s="23" t="s">
        <v>130</v>
      </c>
      <c r="D26" s="23" t="s">
        <v>74</v>
      </c>
      <c r="E26" s="29">
        <v>913350</v>
      </c>
      <c r="F26" s="29">
        <v>7506012.2000000002</v>
      </c>
      <c r="G26" s="29">
        <v>295022.2</v>
      </c>
      <c r="H26" s="24">
        <v>0.88888888888888884</v>
      </c>
      <c r="I26" s="24">
        <v>0.88888888888888884</v>
      </c>
      <c r="J26" s="24">
        <v>0.1957888888888889</v>
      </c>
      <c r="K26" s="23" t="s">
        <v>152</v>
      </c>
      <c r="L26" s="24">
        <f t="shared" si="3"/>
        <v>0.32301111293589535</v>
      </c>
      <c r="M26" s="24">
        <f t="shared" si="0"/>
        <v>3.9304785569093531E-2</v>
      </c>
      <c r="N26" s="24">
        <f t="shared" si="1"/>
        <v>0.22026250000000003</v>
      </c>
      <c r="O26" s="24">
        <f t="shared" si="2"/>
        <v>0.22026250000000003</v>
      </c>
    </row>
    <row r="27" spans="1:15" x14ac:dyDescent="0.2">
      <c r="A27" s="23">
        <v>100267</v>
      </c>
      <c r="B27" s="23" t="s">
        <v>85</v>
      </c>
      <c r="C27" s="23" t="s">
        <v>131</v>
      </c>
      <c r="D27" s="23" t="s">
        <v>74</v>
      </c>
      <c r="E27" s="29">
        <v>1243700</v>
      </c>
      <c r="F27" s="29">
        <v>3716977.13</v>
      </c>
      <c r="G27" s="29">
        <v>424557.09</v>
      </c>
      <c r="H27" s="24">
        <v>0.87812500000000004</v>
      </c>
      <c r="I27" s="24">
        <v>0.87812500000000004</v>
      </c>
      <c r="J27" s="24">
        <v>0.16769375</v>
      </c>
      <c r="K27" s="23" t="s">
        <v>152</v>
      </c>
      <c r="L27" s="24">
        <f t="shared" si="3"/>
        <v>0.34136615743346466</v>
      </c>
      <c r="M27" s="24">
        <f t="shared" si="0"/>
        <v>0.11422106597680358</v>
      </c>
      <c r="N27" s="24">
        <f t="shared" si="1"/>
        <v>0.19096797153024911</v>
      </c>
      <c r="O27" s="24">
        <f t="shared" si="2"/>
        <v>0.19096797153024911</v>
      </c>
    </row>
    <row r="28" spans="1:15" x14ac:dyDescent="0.2">
      <c r="A28" s="23">
        <v>100268</v>
      </c>
      <c r="B28" s="23" t="s">
        <v>86</v>
      </c>
      <c r="C28" s="23" t="s">
        <v>132</v>
      </c>
      <c r="D28" s="23" t="s">
        <v>74</v>
      </c>
      <c r="E28" s="29">
        <v>0</v>
      </c>
      <c r="F28" s="29">
        <v>0</v>
      </c>
      <c r="G28" s="29">
        <v>0</v>
      </c>
      <c r="H28" s="24">
        <v>0.75</v>
      </c>
      <c r="I28" s="24">
        <v>0.75</v>
      </c>
      <c r="J28" s="24">
        <v>0</v>
      </c>
      <c r="K28" s="23" t="s">
        <v>152</v>
      </c>
      <c r="L28" s="24">
        <v>0</v>
      </c>
      <c r="M28" s="24">
        <v>0</v>
      </c>
      <c r="N28" s="24">
        <f t="shared" si="1"/>
        <v>0</v>
      </c>
      <c r="O28" s="24">
        <f t="shared" si="2"/>
        <v>0</v>
      </c>
    </row>
    <row r="29" spans="1:15" x14ac:dyDescent="0.2">
      <c r="A29" s="23">
        <v>100269</v>
      </c>
      <c r="B29" s="23" t="s">
        <v>87</v>
      </c>
      <c r="C29" s="23" t="s">
        <v>133</v>
      </c>
      <c r="D29" s="23" t="s">
        <v>62</v>
      </c>
      <c r="E29" s="29">
        <v>0</v>
      </c>
      <c r="F29" s="29">
        <v>1993257</v>
      </c>
      <c r="G29" s="29">
        <v>0</v>
      </c>
      <c r="H29" s="24">
        <v>0.83333333333333337</v>
      </c>
      <c r="I29" s="24">
        <v>0.83333333333333337</v>
      </c>
      <c r="J29" s="24">
        <v>0</v>
      </c>
      <c r="K29" s="23" t="s">
        <v>152</v>
      </c>
      <c r="L29" s="24">
        <v>0</v>
      </c>
      <c r="M29" s="24">
        <f t="shared" si="0"/>
        <v>0</v>
      </c>
      <c r="N29" s="24">
        <f t="shared" si="1"/>
        <v>0</v>
      </c>
      <c r="O29" s="24">
        <f t="shared" si="2"/>
        <v>0</v>
      </c>
    </row>
    <row r="30" spans="1:15" x14ac:dyDescent="0.2">
      <c r="A30" s="23">
        <v>100271</v>
      </c>
      <c r="B30" s="23" t="s">
        <v>88</v>
      </c>
      <c r="C30" s="23" t="s">
        <v>134</v>
      </c>
      <c r="D30" s="23" t="s">
        <v>82</v>
      </c>
      <c r="E30" s="29">
        <v>65473533</v>
      </c>
      <c r="F30" s="29">
        <v>135469189.59999999</v>
      </c>
      <c r="G30" s="29">
        <v>7775313.9400000004</v>
      </c>
      <c r="H30" s="24">
        <v>0.95869130434782601</v>
      </c>
      <c r="I30" s="24">
        <v>1.0763652173913045</v>
      </c>
      <c r="J30" s="24">
        <v>9.7728260869565209E-2</v>
      </c>
      <c r="K30" s="23" t="s">
        <v>152</v>
      </c>
      <c r="L30" s="24">
        <f t="shared" si="3"/>
        <v>0.11875506916665091</v>
      </c>
      <c r="M30" s="24">
        <f t="shared" si="0"/>
        <v>5.739544145025284E-2</v>
      </c>
      <c r="N30" s="24">
        <f t="shared" si="1"/>
        <v>0.10193923781967265</v>
      </c>
      <c r="O30" s="24">
        <f t="shared" si="2"/>
        <v>9.0794703591798462E-2</v>
      </c>
    </row>
    <row r="31" spans="1:15" x14ac:dyDescent="0.2">
      <c r="A31" s="23">
        <v>100272</v>
      </c>
      <c r="B31" s="23" t="s">
        <v>89</v>
      </c>
      <c r="C31" s="23" t="s">
        <v>135</v>
      </c>
      <c r="D31" s="23" t="s">
        <v>62</v>
      </c>
      <c r="E31" s="29">
        <v>0</v>
      </c>
      <c r="F31" s="29">
        <v>2333333</v>
      </c>
      <c r="G31" s="29">
        <v>0</v>
      </c>
      <c r="H31" s="24">
        <v>0.75</v>
      </c>
      <c r="I31" s="24">
        <v>0.75</v>
      </c>
      <c r="J31" s="24">
        <v>0.26174999999999998</v>
      </c>
      <c r="K31" s="23" t="s">
        <v>152</v>
      </c>
      <c r="L31" s="24">
        <v>0</v>
      </c>
      <c r="M31" s="24">
        <f t="shared" si="0"/>
        <v>0</v>
      </c>
      <c r="N31" s="24">
        <f t="shared" si="1"/>
        <v>0.34899999999999998</v>
      </c>
      <c r="O31" s="24">
        <f t="shared" si="2"/>
        <v>0.34899999999999998</v>
      </c>
    </row>
    <row r="32" spans="1:15" x14ac:dyDescent="0.2">
      <c r="A32" s="23">
        <v>100273</v>
      </c>
      <c r="B32" s="23" t="s">
        <v>90</v>
      </c>
      <c r="C32" s="23" t="s">
        <v>136</v>
      </c>
      <c r="D32" s="23" t="s">
        <v>82</v>
      </c>
      <c r="E32" s="29">
        <v>0</v>
      </c>
      <c r="F32" s="29">
        <v>55050000</v>
      </c>
      <c r="G32" s="29">
        <v>2100000</v>
      </c>
      <c r="H32" s="24">
        <v>0.8571428571428571</v>
      </c>
      <c r="I32" s="24">
        <v>0.8571428571428571</v>
      </c>
      <c r="J32" s="24">
        <v>0</v>
      </c>
      <c r="K32" s="23" t="s">
        <v>152</v>
      </c>
      <c r="L32" s="24">
        <v>1</v>
      </c>
      <c r="M32" s="24">
        <f t="shared" si="0"/>
        <v>3.8147138964577658E-2</v>
      </c>
      <c r="N32" s="24">
        <f t="shared" si="1"/>
        <v>0</v>
      </c>
      <c r="O32" s="24">
        <f t="shared" si="2"/>
        <v>0</v>
      </c>
    </row>
    <row r="33" spans="1:15" x14ac:dyDescent="0.2">
      <c r="A33" s="23">
        <v>100274</v>
      </c>
      <c r="B33" s="23" t="s">
        <v>91</v>
      </c>
      <c r="C33" s="23" t="s">
        <v>137</v>
      </c>
      <c r="D33" s="23" t="s">
        <v>92</v>
      </c>
      <c r="E33" s="29">
        <v>0</v>
      </c>
      <c r="F33" s="29">
        <v>359000</v>
      </c>
      <c r="G33" s="29">
        <v>0</v>
      </c>
      <c r="H33" s="24">
        <v>0.83333333333333337</v>
      </c>
      <c r="I33" s="24">
        <v>0.83333333333333337</v>
      </c>
      <c r="J33" s="24">
        <v>3.3333333333333333E-2</v>
      </c>
      <c r="K33" s="23" t="s">
        <v>152</v>
      </c>
      <c r="L33" s="24">
        <v>0</v>
      </c>
      <c r="M33" s="24">
        <f t="shared" si="0"/>
        <v>0</v>
      </c>
      <c r="N33" s="24">
        <f t="shared" si="1"/>
        <v>0.04</v>
      </c>
      <c r="O33" s="24">
        <f t="shared" si="2"/>
        <v>0.04</v>
      </c>
    </row>
    <row r="34" spans="1:15" x14ac:dyDescent="0.2">
      <c r="A34" s="23">
        <v>100275</v>
      </c>
      <c r="B34" s="23" t="s">
        <v>93</v>
      </c>
      <c r="C34" s="23" t="s">
        <v>138</v>
      </c>
      <c r="D34" s="23" t="s">
        <v>94</v>
      </c>
      <c r="E34" s="29">
        <v>55000000</v>
      </c>
      <c r="F34" s="29">
        <v>62000000</v>
      </c>
      <c r="G34" s="29">
        <v>0</v>
      </c>
      <c r="H34" s="24">
        <v>0.91666666666666663</v>
      </c>
      <c r="I34" s="24">
        <v>0.91666666666666663</v>
      </c>
      <c r="J34" s="24">
        <v>0.1168</v>
      </c>
      <c r="K34" s="23" t="s">
        <v>152</v>
      </c>
      <c r="L34" s="24">
        <f t="shared" si="3"/>
        <v>0</v>
      </c>
      <c r="M34" s="24">
        <f t="shared" si="0"/>
        <v>0</v>
      </c>
      <c r="N34" s="24">
        <f t="shared" si="1"/>
        <v>0.12741818181818182</v>
      </c>
      <c r="O34" s="24">
        <f t="shared" si="2"/>
        <v>0.12741818181818182</v>
      </c>
    </row>
    <row r="35" spans="1:15" x14ac:dyDescent="0.2">
      <c r="A35" s="23">
        <v>100276</v>
      </c>
      <c r="B35" s="23" t="s">
        <v>95</v>
      </c>
      <c r="C35" s="23" t="s">
        <v>139</v>
      </c>
      <c r="D35" s="23" t="s">
        <v>92</v>
      </c>
      <c r="E35" s="29">
        <v>0</v>
      </c>
      <c r="F35" s="29">
        <v>0</v>
      </c>
      <c r="G35" s="29">
        <v>0</v>
      </c>
      <c r="H35" s="24">
        <v>0.83333333333333337</v>
      </c>
      <c r="I35" s="24">
        <v>0.83333333333333337</v>
      </c>
      <c r="J35" s="24">
        <v>6.5000000000000002E-2</v>
      </c>
      <c r="K35" s="23" t="s">
        <v>152</v>
      </c>
      <c r="L35" s="24">
        <v>0</v>
      </c>
      <c r="M35" s="24">
        <v>0</v>
      </c>
      <c r="N35" s="24">
        <f t="shared" si="1"/>
        <v>7.8E-2</v>
      </c>
      <c r="O35" s="24">
        <f t="shared" si="2"/>
        <v>7.8E-2</v>
      </c>
    </row>
    <row r="36" spans="1:15" x14ac:dyDescent="0.2">
      <c r="A36" s="23">
        <v>100277</v>
      </c>
      <c r="B36" s="23" t="s">
        <v>96</v>
      </c>
      <c r="C36" s="23" t="s">
        <v>140</v>
      </c>
      <c r="D36" s="23" t="s">
        <v>97</v>
      </c>
      <c r="E36" s="29">
        <v>125000000</v>
      </c>
      <c r="F36" s="29">
        <v>376720614.42000002</v>
      </c>
      <c r="G36" s="29">
        <v>18838884.190000001</v>
      </c>
      <c r="H36" s="24">
        <v>0.96875</v>
      </c>
      <c r="I36" s="24">
        <v>0.96875</v>
      </c>
      <c r="J36" s="24">
        <v>4.5790625000000001E-2</v>
      </c>
      <c r="K36" s="23" t="s">
        <v>152</v>
      </c>
      <c r="L36" s="24">
        <f t="shared" si="3"/>
        <v>0.15071107352000002</v>
      </c>
      <c r="M36" s="24">
        <f t="shared" si="0"/>
        <v>5.0007574496565295E-2</v>
      </c>
      <c r="N36" s="24">
        <f t="shared" si="1"/>
        <v>4.7267741935483873E-2</v>
      </c>
      <c r="O36" s="24">
        <f t="shared" si="2"/>
        <v>4.7267741935483873E-2</v>
      </c>
    </row>
    <row r="37" spans="1:15" x14ac:dyDescent="0.2">
      <c r="A37" s="23">
        <v>100278</v>
      </c>
      <c r="B37" s="23" t="s">
        <v>98</v>
      </c>
      <c r="C37" s="23" t="s">
        <v>141</v>
      </c>
      <c r="D37" s="23" t="s">
        <v>99</v>
      </c>
      <c r="E37" s="29">
        <v>0</v>
      </c>
      <c r="F37" s="29">
        <v>12390000</v>
      </c>
      <c r="G37" s="29">
        <v>3278840</v>
      </c>
      <c r="H37" s="24">
        <v>0.91666666666666663</v>
      </c>
      <c r="I37" s="24">
        <v>0.91666666666666663</v>
      </c>
      <c r="J37" s="24">
        <v>0.2182833333333333</v>
      </c>
      <c r="K37" s="23" t="s">
        <v>152</v>
      </c>
      <c r="L37" s="24">
        <v>1</v>
      </c>
      <c r="M37" s="24">
        <f t="shared" si="0"/>
        <v>0.26463599677159</v>
      </c>
      <c r="N37" s="24">
        <f t="shared" si="1"/>
        <v>0.23812727272727272</v>
      </c>
      <c r="O37" s="24">
        <f t="shared" si="2"/>
        <v>0.23812727272727272</v>
      </c>
    </row>
    <row r="38" spans="1:15" x14ac:dyDescent="0.2">
      <c r="A38" s="23">
        <v>100279</v>
      </c>
      <c r="B38" s="23" t="s">
        <v>100</v>
      </c>
      <c r="C38" s="23" t="s">
        <v>142</v>
      </c>
      <c r="D38" s="23" t="s">
        <v>101</v>
      </c>
      <c r="E38" s="29">
        <v>0</v>
      </c>
      <c r="F38" s="29">
        <v>6801326.2699999996</v>
      </c>
      <c r="G38" s="29">
        <v>1769004.38</v>
      </c>
      <c r="H38" s="24">
        <v>0.52500000000000002</v>
      </c>
      <c r="I38" s="24">
        <v>0.52500000000000002</v>
      </c>
      <c r="J38" s="24">
        <v>0.35</v>
      </c>
      <c r="K38" s="23" t="s">
        <v>152</v>
      </c>
      <c r="L38" s="24">
        <v>1</v>
      </c>
      <c r="M38" s="24">
        <f t="shared" si="0"/>
        <v>0.26009697370392437</v>
      </c>
      <c r="N38" s="24">
        <f t="shared" si="1"/>
        <v>0.66666666666666663</v>
      </c>
      <c r="O38" s="24">
        <f t="shared" si="2"/>
        <v>0.66666666666666663</v>
      </c>
    </row>
    <row r="39" spans="1:15" x14ac:dyDescent="0.2">
      <c r="A39" s="23">
        <v>100280</v>
      </c>
      <c r="B39" s="23" t="s">
        <v>102</v>
      </c>
      <c r="C39" s="23" t="s">
        <v>143</v>
      </c>
      <c r="D39" s="23" t="s">
        <v>99</v>
      </c>
      <c r="E39" s="29">
        <v>8500000</v>
      </c>
      <c r="F39" s="29">
        <v>18547500</v>
      </c>
      <c r="G39" s="29">
        <v>5340000</v>
      </c>
      <c r="H39" s="24">
        <v>0.91666666666666663</v>
      </c>
      <c r="I39" s="24">
        <v>0.91666666666666663</v>
      </c>
      <c r="J39" s="24">
        <v>0.23864166666666664</v>
      </c>
      <c r="K39" s="23" t="s">
        <v>152</v>
      </c>
      <c r="L39" s="24">
        <f t="shared" si="3"/>
        <v>0.62823529411764711</v>
      </c>
      <c r="M39" s="24">
        <f t="shared" si="0"/>
        <v>0.28790942175495349</v>
      </c>
      <c r="N39" s="24">
        <f t="shared" si="1"/>
        <v>0.26033636363636364</v>
      </c>
      <c r="O39" s="24">
        <f t="shared" si="2"/>
        <v>0.26033636363636364</v>
      </c>
    </row>
    <row r="40" spans="1:15" x14ac:dyDescent="0.2">
      <c r="A40" s="23">
        <v>100281</v>
      </c>
      <c r="B40" s="23" t="s">
        <v>103</v>
      </c>
      <c r="C40" s="23" t="s">
        <v>144</v>
      </c>
      <c r="D40" s="23" t="s">
        <v>99</v>
      </c>
      <c r="E40" s="29">
        <v>9500000</v>
      </c>
      <c r="F40" s="29">
        <v>13700000</v>
      </c>
      <c r="G40" s="29">
        <v>2500000</v>
      </c>
      <c r="H40" s="24">
        <v>0.9</v>
      </c>
      <c r="I40" s="24">
        <v>0.9</v>
      </c>
      <c r="J40" s="24">
        <v>7.9649999999999999E-2</v>
      </c>
      <c r="K40" s="23" t="s">
        <v>152</v>
      </c>
      <c r="L40" s="24">
        <f t="shared" si="3"/>
        <v>0.26315789473684209</v>
      </c>
      <c r="M40" s="24">
        <f t="shared" si="0"/>
        <v>0.18248175182481752</v>
      </c>
      <c r="N40" s="24">
        <f t="shared" si="1"/>
        <v>8.8499999999999995E-2</v>
      </c>
      <c r="O40" s="24">
        <f t="shared" si="2"/>
        <v>8.8499999999999995E-2</v>
      </c>
    </row>
    <row r="41" spans="1:15" x14ac:dyDescent="0.2">
      <c r="A41" s="23">
        <v>100282</v>
      </c>
      <c r="B41" s="23" t="s">
        <v>104</v>
      </c>
      <c r="C41" s="23" t="s">
        <v>145</v>
      </c>
      <c r="D41" s="23" t="s">
        <v>99</v>
      </c>
      <c r="E41" s="29">
        <v>39004383.609999999</v>
      </c>
      <c r="F41" s="29">
        <v>81685412.010000005</v>
      </c>
      <c r="G41" s="29">
        <v>25819420.780000001</v>
      </c>
      <c r="H41" s="24">
        <v>0.9375</v>
      </c>
      <c r="I41" s="24">
        <v>0.9375</v>
      </c>
      <c r="J41" s="24">
        <v>0.12589375</v>
      </c>
      <c r="K41" s="23" t="s">
        <v>152</v>
      </c>
      <c r="L41" s="24">
        <f t="shared" si="3"/>
        <v>0.66196202555500405</v>
      </c>
      <c r="M41" s="24">
        <f t="shared" si="0"/>
        <v>0.31608362062052359</v>
      </c>
      <c r="N41" s="24">
        <f t="shared" si="1"/>
        <v>0.13428666666666667</v>
      </c>
      <c r="O41" s="24">
        <f t="shared" si="2"/>
        <v>0.13428666666666667</v>
      </c>
    </row>
    <row r="42" spans="1:15" x14ac:dyDescent="0.2">
      <c r="A42" s="23">
        <v>100283</v>
      </c>
      <c r="B42" s="23" t="s">
        <v>105</v>
      </c>
      <c r="C42" s="23" t="s">
        <v>146</v>
      </c>
      <c r="D42" s="23" t="s">
        <v>106</v>
      </c>
      <c r="E42" s="29">
        <v>1100000</v>
      </c>
      <c r="F42" s="29">
        <v>2300000</v>
      </c>
      <c r="G42" s="29">
        <v>1100000</v>
      </c>
      <c r="H42" s="24">
        <v>0.875</v>
      </c>
      <c r="I42" s="24">
        <v>2.6425000000000001</v>
      </c>
      <c r="J42" s="24">
        <v>0.30922499999999997</v>
      </c>
      <c r="K42" s="23" t="s">
        <v>152</v>
      </c>
      <c r="L42" s="24">
        <f t="shared" si="3"/>
        <v>1</v>
      </c>
      <c r="M42" s="24">
        <f t="shared" si="0"/>
        <v>0.47826086956521741</v>
      </c>
      <c r="N42" s="24">
        <f t="shared" si="1"/>
        <v>0.35339999999999999</v>
      </c>
      <c r="O42" s="24">
        <f t="shared" si="2"/>
        <v>0.11701986754966887</v>
      </c>
    </row>
    <row r="43" spans="1:15" x14ac:dyDescent="0.2">
      <c r="A43" s="23">
        <v>100284</v>
      </c>
      <c r="B43" s="23" t="s">
        <v>107</v>
      </c>
      <c r="C43" s="23" t="s">
        <v>147</v>
      </c>
      <c r="D43" s="23" t="s">
        <v>108</v>
      </c>
      <c r="E43" s="29">
        <v>0</v>
      </c>
      <c r="F43" s="29">
        <v>5681262</v>
      </c>
      <c r="G43" s="29">
        <v>0</v>
      </c>
      <c r="H43" s="24">
        <v>0.83333333333333337</v>
      </c>
      <c r="I43" s="24">
        <v>0.83333333333333337</v>
      </c>
      <c r="J43" s="24">
        <v>0</v>
      </c>
      <c r="K43" s="23" t="s">
        <v>152</v>
      </c>
      <c r="L43" s="24">
        <v>0</v>
      </c>
      <c r="M43" s="24">
        <f t="shared" si="0"/>
        <v>0</v>
      </c>
      <c r="N43" s="24">
        <f t="shared" si="1"/>
        <v>0</v>
      </c>
      <c r="O43" s="24">
        <f t="shared" si="2"/>
        <v>0</v>
      </c>
    </row>
    <row r="44" spans="1:15" x14ac:dyDescent="0.2">
      <c r="A44" s="23">
        <v>100285</v>
      </c>
      <c r="B44" s="23" t="s">
        <v>109</v>
      </c>
      <c r="C44" s="23" t="s">
        <v>148</v>
      </c>
      <c r="D44" s="23" t="s">
        <v>69</v>
      </c>
      <c r="E44" s="29">
        <v>1000000</v>
      </c>
      <c r="F44" s="29">
        <v>17000000</v>
      </c>
      <c r="G44" s="29">
        <v>17000000</v>
      </c>
      <c r="H44" s="24">
        <v>0.88888888888888884</v>
      </c>
      <c r="I44" s="24">
        <v>0.88888888888888884</v>
      </c>
      <c r="J44" s="24">
        <v>1.1111111111111112E-2</v>
      </c>
      <c r="K44" s="23" t="s">
        <v>152</v>
      </c>
      <c r="L44" s="24">
        <f t="shared" si="3"/>
        <v>17</v>
      </c>
      <c r="M44" s="24">
        <f t="shared" si="0"/>
        <v>1</v>
      </c>
      <c r="N44" s="24">
        <f t="shared" si="1"/>
        <v>1.2500000000000001E-2</v>
      </c>
      <c r="O44" s="24">
        <f t="shared" si="2"/>
        <v>1.2500000000000001E-2</v>
      </c>
    </row>
    <row r="45" spans="1:15" x14ac:dyDescent="0.2">
      <c r="A45" s="23">
        <v>100286</v>
      </c>
      <c r="B45" s="23" t="s">
        <v>110</v>
      </c>
      <c r="C45" s="23" t="s">
        <v>149</v>
      </c>
      <c r="D45" s="23" t="s">
        <v>111</v>
      </c>
      <c r="E45" s="29">
        <v>5000000</v>
      </c>
      <c r="F45" s="29">
        <v>129352858.52</v>
      </c>
      <c r="G45" s="29">
        <v>10565021.1</v>
      </c>
      <c r="H45" s="24">
        <v>0.91666666666666663</v>
      </c>
      <c r="I45" s="24">
        <v>0.91666666666666663</v>
      </c>
      <c r="J45" s="24">
        <v>5.8333333333333327E-2</v>
      </c>
      <c r="K45" s="23" t="s">
        <v>152</v>
      </c>
      <c r="L45" s="24">
        <f t="shared" si="3"/>
        <v>2.1130042200000001</v>
      </c>
      <c r="M45" s="24">
        <f t="shared" si="0"/>
        <v>8.1675977020380111E-2</v>
      </c>
      <c r="N45" s="24">
        <f t="shared" si="1"/>
        <v>6.363636363636363E-2</v>
      </c>
      <c r="O45" s="24">
        <f t="shared" si="2"/>
        <v>6.363636363636363E-2</v>
      </c>
    </row>
    <row r="46" spans="1:15" x14ac:dyDescent="0.2">
      <c r="A46" s="23">
        <v>100287</v>
      </c>
      <c r="B46" s="23" t="s">
        <v>112</v>
      </c>
      <c r="C46" s="23" t="s">
        <v>150</v>
      </c>
      <c r="D46" s="23" t="s">
        <v>108</v>
      </c>
      <c r="E46" s="29">
        <v>0</v>
      </c>
      <c r="F46" s="29">
        <v>21762226.260000002</v>
      </c>
      <c r="G46" s="29">
        <v>785301.93</v>
      </c>
      <c r="H46" s="24">
        <v>0.8</v>
      </c>
      <c r="I46" s="24">
        <v>0.8</v>
      </c>
      <c r="J46" s="24">
        <v>0.15006</v>
      </c>
      <c r="K46" s="23" t="s">
        <v>152</v>
      </c>
      <c r="L46" s="24">
        <v>1</v>
      </c>
      <c r="M46" s="24">
        <f t="shared" si="0"/>
        <v>3.6085551203160773E-2</v>
      </c>
      <c r="N46" s="24">
        <f t="shared" si="1"/>
        <v>0.18757499999999999</v>
      </c>
      <c r="O46" s="24">
        <f t="shared" si="2"/>
        <v>0.18757499999999999</v>
      </c>
    </row>
    <row r="47" spans="1:15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4"/>
      <c r="O47" s="24"/>
    </row>
    <row r="48" spans="1:15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  <c r="O48" s="24"/>
    </row>
    <row r="49" spans="1:15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  <c r="O49" s="24"/>
    </row>
    <row r="50" spans="1:15" ht="12.75" x14ac:dyDescent="0.2">
      <c r="A50" s="23"/>
      <c r="B50" s="23"/>
      <c r="C50" s="23"/>
      <c r="D50" s="23"/>
      <c r="E50" s="25" t="s">
        <v>42</v>
      </c>
      <c r="F50" s="23"/>
      <c r="G50" s="23"/>
      <c r="H50" s="23"/>
      <c r="I50" s="23"/>
      <c r="J50" s="23"/>
      <c r="K50" s="23"/>
      <c r="L50" s="23"/>
      <c r="M50" s="23"/>
      <c r="N50" s="24"/>
      <c r="O50" s="24"/>
    </row>
    <row r="51" spans="1:15" ht="12.75" x14ac:dyDescent="0.2">
      <c r="A51" s="23"/>
      <c r="B51" s="23"/>
      <c r="C51" s="23"/>
      <c r="D51" s="23"/>
      <c r="E51" s="25" t="s">
        <v>47</v>
      </c>
      <c r="F51" s="23"/>
      <c r="G51" s="23"/>
      <c r="H51" s="23"/>
      <c r="I51" s="23"/>
      <c r="J51" s="23"/>
      <c r="K51" s="23"/>
      <c r="L51" s="23"/>
      <c r="M51" s="23"/>
      <c r="N51" s="24"/>
      <c r="O51" s="24"/>
    </row>
    <row r="52" spans="1:15" ht="12.75" x14ac:dyDescent="0.2">
      <c r="A52" s="23"/>
      <c r="B52" s="23"/>
      <c r="C52" s="23"/>
      <c r="D52" s="23"/>
      <c r="E52" s="25" t="s">
        <v>49</v>
      </c>
      <c r="F52" s="23"/>
      <c r="G52" s="23"/>
      <c r="H52" s="23"/>
      <c r="I52" s="23"/>
      <c r="J52" s="23"/>
      <c r="K52" s="23"/>
      <c r="L52" s="23"/>
      <c r="M52" s="23"/>
      <c r="N52" s="24"/>
      <c r="O52" s="24"/>
    </row>
    <row r="53" spans="1:15" ht="12.75" x14ac:dyDescent="0.2">
      <c r="A53" s="23"/>
      <c r="B53" s="23"/>
      <c r="C53" s="23"/>
      <c r="D53" s="23"/>
      <c r="E53" s="25"/>
      <c r="F53" s="23"/>
      <c r="G53" s="23"/>
      <c r="H53" s="23"/>
      <c r="I53" s="23"/>
      <c r="J53" s="23"/>
      <c r="K53" s="23"/>
      <c r="L53" s="23"/>
      <c r="M53" s="23"/>
      <c r="N53" s="24"/>
      <c r="O53" s="24"/>
    </row>
    <row r="54" spans="1:15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4"/>
      <c r="O54" s="24"/>
    </row>
    <row r="55" spans="1:15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4"/>
      <c r="O55" s="24"/>
    </row>
    <row r="56" spans="1:15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4"/>
      <c r="O56" s="24"/>
    </row>
    <row r="57" spans="1:15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4"/>
      <c r="O57" s="24"/>
    </row>
    <row r="58" spans="1:15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4"/>
      <c r="O58" s="24"/>
    </row>
    <row r="59" spans="1:15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4"/>
      <c r="O59" s="24"/>
    </row>
    <row r="60" spans="1:15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4"/>
      <c r="O60" s="24"/>
    </row>
    <row r="61" spans="1:15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4"/>
      <c r="O61" s="24"/>
    </row>
    <row r="62" spans="1:15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4"/>
      <c r="O62" s="24"/>
    </row>
    <row r="63" spans="1:15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4"/>
      <c r="O63" s="24"/>
    </row>
    <row r="64" spans="1:15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1:15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1:15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1:15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5" x14ac:dyDescent="0.2">
      <c r="A68" s="23"/>
      <c r="B68" s="23"/>
      <c r="C68" s="23"/>
      <c r="D68" s="23"/>
      <c r="E68" s="23"/>
      <c r="F68" s="26"/>
      <c r="G68" s="27"/>
      <c r="H68" s="27"/>
      <c r="I68" s="27"/>
      <c r="J68" s="23"/>
      <c r="K68" s="23"/>
      <c r="L68" s="23"/>
      <c r="M68" s="23"/>
      <c r="N68" s="23"/>
      <c r="O68" s="23"/>
    </row>
    <row r="69" spans="1:15" x14ac:dyDescent="0.2">
      <c r="A69" s="23"/>
      <c r="B69" s="23"/>
      <c r="C69" s="31" t="s">
        <v>43</v>
      </c>
      <c r="D69" s="31"/>
      <c r="E69" s="28"/>
      <c r="F69" s="26"/>
      <c r="G69" s="32" t="s">
        <v>44</v>
      </c>
      <c r="H69" s="32"/>
      <c r="I69" s="32"/>
      <c r="J69" s="23"/>
      <c r="K69" s="23"/>
      <c r="L69" s="23"/>
      <c r="M69" s="23"/>
      <c r="N69" s="23"/>
      <c r="O69" s="23"/>
    </row>
    <row r="70" spans="1:15" x14ac:dyDescent="0.2">
      <c r="A70" s="23"/>
      <c r="B70" s="23"/>
      <c r="C70" s="32" t="s">
        <v>45</v>
      </c>
      <c r="D70" s="32"/>
      <c r="E70" s="28"/>
      <c r="F70" s="26"/>
      <c r="G70" s="32" t="s">
        <v>46</v>
      </c>
      <c r="H70" s="32"/>
      <c r="I70" s="32"/>
      <c r="J70" s="23"/>
      <c r="K70" s="23"/>
      <c r="L70" s="23"/>
      <c r="M70" s="23"/>
      <c r="N70" s="23"/>
      <c r="O70" s="23"/>
    </row>
  </sheetData>
  <sheetProtection formatCells="0" formatColumns="0" formatRows="0" insertRows="0" deleteRows="0" autoFilter="0"/>
  <autoFilter ref="A3:O63"/>
  <mergeCells count="5">
    <mergeCell ref="A1:O1"/>
    <mergeCell ref="C69:D69"/>
    <mergeCell ref="G69:I69"/>
    <mergeCell ref="C70:D70"/>
    <mergeCell ref="G70:I70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paperSize="5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8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2023-04-21T00:19:35Z</cp:lastPrinted>
  <dcterms:created xsi:type="dcterms:W3CDTF">2014-10-22T05:35:08Z</dcterms:created>
  <dcterms:modified xsi:type="dcterms:W3CDTF">2023-05-16T19:25:44Z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